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workbookProtection workbookPassword="CA45" lockStructure="1"/>
  <bookViews>
    <workbookView xWindow="740" yWindow="740" windowWidth="19060" windowHeight="17740" tabRatio="500"/>
  </bookViews>
  <sheets>
    <sheet name="Sheet1" sheetId="1" r:id="rId1"/>
  </sheets>
  <definedNames>
    <definedName name="_xlnm._FilterDatabase" localSheetId="0" hidden="1">Sheet1!$A$11:$H$11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1" l="1"/>
  <c r="B93" i="1"/>
  <c r="B14" i="1"/>
  <c r="D14" i="1"/>
  <c r="B15" i="1"/>
  <c r="D15" i="1"/>
  <c r="B16" i="1"/>
  <c r="D16" i="1"/>
  <c r="B51" i="1"/>
  <c r="D51" i="1"/>
  <c r="F51" i="1"/>
  <c r="B52" i="1"/>
  <c r="D52" i="1"/>
  <c r="F52" i="1"/>
  <c r="B53" i="1"/>
  <c r="D53" i="1"/>
  <c r="F53" i="1"/>
  <c r="B54" i="1"/>
  <c r="D54" i="1"/>
  <c r="F54" i="1"/>
  <c r="B55" i="1"/>
  <c r="D55" i="1"/>
  <c r="F55" i="1"/>
  <c r="B56" i="1"/>
  <c r="D56" i="1"/>
  <c r="B57" i="1"/>
  <c r="D57" i="1"/>
  <c r="F57" i="1"/>
  <c r="B58" i="1"/>
  <c r="D58" i="1"/>
  <c r="F58" i="1"/>
  <c r="B59" i="1"/>
  <c r="D59" i="1"/>
  <c r="F59" i="1"/>
  <c r="B60" i="1"/>
  <c r="D60" i="1"/>
  <c r="F60" i="1"/>
  <c r="B61" i="1"/>
  <c r="D61" i="1"/>
  <c r="F61" i="1"/>
  <c r="B62" i="1"/>
  <c r="D62" i="1"/>
  <c r="F62" i="1"/>
  <c r="B63" i="1"/>
  <c r="D63" i="1"/>
  <c r="F63" i="1"/>
  <c r="B64" i="1"/>
  <c r="D64" i="1"/>
  <c r="F64" i="1"/>
  <c r="B65" i="1"/>
  <c r="D65" i="1"/>
  <c r="F65" i="1"/>
  <c r="B66" i="1"/>
  <c r="D66" i="1"/>
  <c r="F66" i="1"/>
  <c r="B67" i="1"/>
  <c r="D67" i="1"/>
  <c r="F67" i="1"/>
  <c r="B68" i="1"/>
  <c r="D68" i="1"/>
  <c r="F68" i="1"/>
  <c r="B69" i="1"/>
  <c r="D69" i="1"/>
  <c r="F69" i="1"/>
  <c r="B70" i="1"/>
  <c r="D70" i="1"/>
  <c r="F70" i="1"/>
  <c r="B71" i="1"/>
  <c r="D71" i="1"/>
  <c r="F71" i="1"/>
  <c r="B72" i="1"/>
  <c r="D72" i="1"/>
  <c r="B73" i="1"/>
  <c r="D73" i="1"/>
  <c r="F73" i="1"/>
  <c r="B74" i="1"/>
  <c r="D74" i="1"/>
  <c r="F74" i="1"/>
  <c r="B75" i="1"/>
  <c r="D75" i="1"/>
  <c r="F75" i="1"/>
  <c r="B76" i="1"/>
  <c r="D76" i="1"/>
  <c r="F76" i="1"/>
  <c r="B77" i="1"/>
  <c r="D77" i="1"/>
  <c r="F77" i="1"/>
  <c r="B78" i="1"/>
  <c r="D78" i="1"/>
  <c r="F78" i="1"/>
  <c r="B79" i="1"/>
  <c r="D79" i="1"/>
  <c r="F79" i="1"/>
  <c r="B80" i="1"/>
  <c r="D80" i="1"/>
  <c r="F80" i="1"/>
  <c r="B81" i="1"/>
  <c r="D81" i="1"/>
  <c r="F81" i="1"/>
  <c r="B82" i="1"/>
  <c r="D82" i="1"/>
  <c r="F82" i="1"/>
  <c r="B83" i="1"/>
  <c r="D83" i="1"/>
  <c r="F83" i="1"/>
  <c r="B84" i="1"/>
  <c r="D84" i="1"/>
  <c r="F84" i="1"/>
  <c r="B85" i="1"/>
  <c r="D85" i="1"/>
  <c r="F85" i="1"/>
  <c r="B86" i="1"/>
  <c r="D86" i="1"/>
  <c r="F86" i="1"/>
  <c r="B87" i="1"/>
  <c r="D87" i="1"/>
  <c r="F87" i="1"/>
  <c r="B88" i="1"/>
  <c r="D88" i="1"/>
  <c r="B89" i="1"/>
  <c r="D89" i="1"/>
  <c r="F89" i="1"/>
  <c r="B90" i="1"/>
  <c r="D90" i="1"/>
  <c r="F90" i="1"/>
  <c r="B91" i="1"/>
  <c r="D91" i="1"/>
  <c r="F91" i="1"/>
  <c r="B92" i="1"/>
  <c r="D92" i="1"/>
  <c r="F92" i="1"/>
  <c r="D93" i="1"/>
  <c r="F93" i="1"/>
  <c r="D94" i="1"/>
  <c r="B95" i="1"/>
  <c r="D95" i="1"/>
  <c r="F95" i="1"/>
  <c r="B96" i="1"/>
  <c r="D96" i="1"/>
  <c r="F96" i="1"/>
  <c r="B97" i="1"/>
  <c r="D97" i="1"/>
  <c r="F97" i="1"/>
  <c r="B98" i="1"/>
  <c r="D98" i="1"/>
  <c r="F98" i="1"/>
  <c r="B31" i="1"/>
  <c r="D31" i="1"/>
  <c r="F31" i="1"/>
  <c r="B32" i="1"/>
  <c r="D32" i="1"/>
  <c r="F32" i="1"/>
  <c r="B33" i="1"/>
  <c r="D33" i="1"/>
  <c r="F33" i="1"/>
  <c r="B34" i="1"/>
  <c r="D34" i="1"/>
  <c r="F34" i="1"/>
  <c r="B35" i="1"/>
  <c r="D35" i="1"/>
  <c r="F35" i="1"/>
  <c r="B36" i="1"/>
  <c r="D36" i="1"/>
  <c r="F36" i="1"/>
  <c r="B37" i="1"/>
  <c r="D37" i="1"/>
  <c r="F37" i="1"/>
  <c r="B38" i="1"/>
  <c r="D38" i="1"/>
  <c r="F38" i="1"/>
  <c r="B39" i="1"/>
  <c r="D39" i="1"/>
  <c r="F39" i="1"/>
  <c r="B40" i="1"/>
  <c r="D40" i="1"/>
  <c r="F40" i="1"/>
  <c r="B41" i="1"/>
  <c r="D41" i="1"/>
  <c r="F41" i="1"/>
  <c r="B42" i="1"/>
  <c r="D42" i="1"/>
  <c r="F42" i="1"/>
  <c r="B43" i="1"/>
  <c r="D43" i="1"/>
  <c r="F43" i="1"/>
  <c r="B44" i="1"/>
  <c r="D44" i="1"/>
  <c r="F44" i="1"/>
  <c r="B45" i="1"/>
  <c r="D45" i="1"/>
  <c r="F45" i="1"/>
  <c r="B46" i="1"/>
  <c r="D46" i="1"/>
  <c r="F46" i="1"/>
  <c r="B47" i="1"/>
  <c r="D47" i="1"/>
  <c r="F47" i="1"/>
  <c r="B48" i="1"/>
  <c r="D48" i="1"/>
  <c r="F48" i="1"/>
  <c r="B49" i="1"/>
  <c r="D49" i="1"/>
  <c r="F49" i="1"/>
  <c r="B50" i="1"/>
  <c r="D50" i="1"/>
  <c r="F50" i="1"/>
  <c r="B13" i="1"/>
  <c r="D13" i="1"/>
  <c r="F13" i="1"/>
  <c r="F14" i="1"/>
  <c r="F15" i="1"/>
  <c r="F16" i="1"/>
  <c r="B17" i="1"/>
  <c r="D17" i="1"/>
  <c r="F17" i="1"/>
  <c r="B18" i="1"/>
  <c r="D18" i="1"/>
  <c r="F18" i="1"/>
  <c r="B19" i="1"/>
  <c r="D19" i="1"/>
  <c r="F19" i="1"/>
  <c r="B20" i="1"/>
  <c r="D20" i="1"/>
  <c r="F20" i="1"/>
  <c r="B21" i="1"/>
  <c r="D21" i="1"/>
  <c r="F21" i="1"/>
  <c r="B22" i="1"/>
  <c r="D22" i="1"/>
  <c r="F22" i="1"/>
  <c r="B23" i="1"/>
  <c r="D23" i="1"/>
  <c r="F23" i="1"/>
  <c r="B24" i="1"/>
  <c r="D24" i="1"/>
  <c r="F24" i="1"/>
  <c r="B25" i="1"/>
  <c r="D25" i="1"/>
  <c r="F25" i="1"/>
  <c r="B26" i="1"/>
  <c r="D26" i="1"/>
  <c r="F26" i="1"/>
  <c r="B27" i="1"/>
  <c r="D27" i="1"/>
  <c r="F27" i="1"/>
  <c r="B28" i="1"/>
  <c r="D28" i="1"/>
  <c r="F28" i="1"/>
  <c r="B29" i="1"/>
  <c r="D29" i="1"/>
  <c r="F29" i="1"/>
  <c r="B30" i="1"/>
  <c r="D30" i="1"/>
  <c r="F30" i="1"/>
  <c r="B12" i="1"/>
  <c r="D12" i="1"/>
  <c r="F56" i="1"/>
  <c r="F72" i="1"/>
  <c r="F88" i="1"/>
  <c r="F94" i="1"/>
  <c r="F12" i="1"/>
</calcChain>
</file>

<file path=xl/sharedStrings.xml><?xml version="1.0" encoding="utf-8"?>
<sst xmlns="http://schemas.openxmlformats.org/spreadsheetml/2006/main" count="190" uniqueCount="111">
  <si>
    <t>PREPARATION TASKS</t>
  </si>
  <si>
    <t>TARGET COMPLETION</t>
  </si>
  <si>
    <t>TASK OWNER</t>
  </si>
  <si>
    <t>Move timeline and project schedule</t>
  </si>
  <si>
    <t>Employee census and occupancy review</t>
  </si>
  <si>
    <t>Site survey and facility review of current and proposed locations</t>
  </si>
  <si>
    <t>Desired square footage needed at new location</t>
  </si>
  <si>
    <t>Floor plan for  new space that identifies work stations, equipment centers, offices, conference room needs, fixtures, and other support spaces</t>
  </si>
  <si>
    <t>Architect for new construction, upgrades and/or buildouts</t>
  </si>
  <si>
    <t>Office relocation budget</t>
  </si>
  <si>
    <t>IT infrastructure assessment of current and proposed locations</t>
  </si>
  <si>
    <t>Inventory of all technology assets</t>
  </si>
  <si>
    <t>Evaluation of current cabling and network via industry best practices</t>
  </si>
  <si>
    <t>Evaluation of technology upgrades for potential project consolidation</t>
  </si>
  <si>
    <t>Inventory of critical business and support applications</t>
  </si>
  <si>
    <t>Evaluation of network downtime options versus redundant hardware and applications during cut over</t>
  </si>
  <si>
    <t>Desktop relocation support strategy and resources</t>
  </si>
  <si>
    <t>Evaluation of power, AC, ventilation, network and equipment positioning requirements</t>
  </si>
  <si>
    <t>Office Moving Checklist</t>
  </si>
  <si>
    <t>Furniture selection criteria and specifications</t>
  </si>
  <si>
    <t>Comprehensive furniture inventory</t>
  </si>
  <si>
    <t>Evaluation of furniture options:</t>
  </si>
  <si>
    <t xml:space="preserve">Reuse existing furniture </t>
  </si>
  <si>
    <t xml:space="preserve">Repurpose existing furniture </t>
  </si>
  <si>
    <t xml:space="preserve">Purchase new furniture </t>
  </si>
  <si>
    <t xml:space="preserve">Purchase refurbished options </t>
  </si>
  <si>
    <t>Sell/decommission old furniture</t>
  </si>
  <si>
    <t>Evaluation of phone system: order new or relocate existing</t>
  </si>
  <si>
    <t>Phone numbers: order new or transfer existing through carrier</t>
  </si>
  <si>
    <t>Data services: order new or transfer existing (POTS, T‐1, ISDN, DSL)</t>
  </si>
  <si>
    <t>Master employee roster and access levels</t>
  </si>
  <si>
    <t>List of specialty areas that require restricted access</t>
  </si>
  <si>
    <t>List of areas that require enhanced fire suppression</t>
  </si>
  <si>
    <t>Monitoring services for employees and new facility</t>
  </si>
  <si>
    <t>Security system: select or transfer existing monitoring services</t>
  </si>
  <si>
    <t>Security plan for vacated space until turnover</t>
  </si>
  <si>
    <t>Secure off‐site storage needs</t>
  </si>
  <si>
    <t>Plan for on‐site storage needs</t>
  </si>
  <si>
    <t>Update filing requirements for employees</t>
  </si>
  <si>
    <t>Determine filing space for departments</t>
  </si>
  <si>
    <t>Document destruction: select or notify vendor of new location</t>
  </si>
  <si>
    <t>Dispose of or archive old files (consider sensitive documents)</t>
  </si>
  <si>
    <t>Internal communications plan for employees</t>
  </si>
  <si>
    <t>New building rules</t>
  </si>
  <si>
    <t>Parking procedures</t>
  </si>
  <si>
    <t>Move dates</t>
  </si>
  <si>
    <t>Move and packing procedures</t>
  </si>
  <si>
    <t>Network outage and contingency plan</t>
  </si>
  <si>
    <t>Revise telephone and fax numbers</t>
  </si>
  <si>
    <t>Required HR postings</t>
  </si>
  <si>
    <t>External communications plan for customers, suppliers, service/utility providers and other pertinent vendors (e.g. accountant, attorney, insurance agent, etc.)</t>
  </si>
  <si>
    <t>New address and phone numbers</t>
  </si>
  <si>
    <t>Stationery and business cards</t>
  </si>
  <si>
    <t>Building signage</t>
  </si>
  <si>
    <t>Vehicle signage</t>
  </si>
  <si>
    <t>Vehicle registrations</t>
  </si>
  <si>
    <t>Update website and collateral to reflect new information</t>
  </si>
  <si>
    <t>Revise advertising (including Yellow Pages and other directories)</t>
  </si>
  <si>
    <t>Notify post office</t>
  </si>
  <si>
    <t>Select department move coordinators</t>
  </si>
  <si>
    <t>Identify building restrictions for move hours</t>
  </si>
  <si>
    <t>Schedule elevator access at origin and destination</t>
  </si>
  <si>
    <t>Schedule parking and unloading at new site</t>
  </si>
  <si>
    <t>Obtain any special moving and/or parking permits</t>
  </si>
  <si>
    <t>IT staff onsite during the disconnect and reconnect of servers and data centers or consider outside support</t>
  </si>
  <si>
    <t>Arrange to have sensitive items packed and moved</t>
  </si>
  <si>
    <t>Computers</t>
  </si>
  <si>
    <t>Telephone equipment</t>
  </si>
  <si>
    <t>Networking equipment and servers</t>
  </si>
  <si>
    <t>Seating assignments at new location</t>
  </si>
  <si>
    <t>Packing needs for employees</t>
  </si>
  <si>
    <t>Common area packing requirements</t>
  </si>
  <si>
    <t>Plan for protection of confidential information</t>
  </si>
  <si>
    <t>Packing schedule: determine what can be packed in advance vs. last minute so your business can continue to operate as efficiently as possible with the least amount of interruption</t>
  </si>
  <si>
    <t>Communicate packing/labeling guidelines – professional movers will provide custom packing instructions and labels</t>
  </si>
  <si>
    <t>Ensure boxes or containers are  properly packed and labeled with office location or name, importance, and contents</t>
  </si>
  <si>
    <t>Protection of floors, walls and elevators</t>
  </si>
  <si>
    <t>Moving</t>
  </si>
  <si>
    <t>Furniture installation/reconfiguration</t>
  </si>
  <si>
    <t>Architectural</t>
  </si>
  <si>
    <t>Cabling</t>
  </si>
  <si>
    <t>Telephone/data (POTS, T‐1, ISDN, DSL)</t>
  </si>
  <si>
    <t>Network (upgrade, back up, prepare  for move)</t>
  </si>
  <si>
    <t>Security system</t>
  </si>
  <si>
    <t>Secure document destruction and removal</t>
  </si>
  <si>
    <t>Janitorial</t>
  </si>
  <si>
    <t>Plant watering</t>
  </si>
  <si>
    <t>Vending</t>
  </si>
  <si>
    <t>Courier</t>
  </si>
  <si>
    <t>(mm/dd/yy)</t>
  </si>
  <si>
    <t xml:space="preserve">    Message scripts for communicating with external constituents</t>
  </si>
  <si>
    <t>Packing supplies: ask your mover about crate rental vs. corrugated material – saves time, money and is better for the environment</t>
  </si>
  <si>
    <t>CATEGORY</t>
  </si>
  <si>
    <t>Proj. Mgmt</t>
  </si>
  <si>
    <t>Technology</t>
  </si>
  <si>
    <t>Furniture</t>
  </si>
  <si>
    <t>Telecom</t>
  </si>
  <si>
    <t>Docu Mgmt</t>
  </si>
  <si>
    <t>Communication</t>
  </si>
  <si>
    <t>Move</t>
  </si>
  <si>
    <t>Security</t>
  </si>
  <si>
    <t>Vendors</t>
  </si>
  <si>
    <t>TASK START</t>
  </si>
  <si>
    <t>Lease Expiration Date:</t>
  </si>
  <si>
    <t>MONTHS</t>
  </si>
  <si>
    <t>TASK COMPLETED</t>
  </si>
  <si>
    <t xml:space="preserve">Preparing to move your office or business can be a daunting task and a challenge for anyone; the key to success is preparation. There are many components that </t>
  </si>
  <si>
    <t xml:space="preserve">need to be planed and managed prior to the moving truck arriving on move day. Use this office move checklist as a guide to keep you organized and </t>
  </si>
  <si>
    <t xml:space="preserve">on track and break the complex process down into manageable stages. Assign a Task Owner, meet regularly with your move team to ensure that you </t>
  </si>
  <si>
    <t>are on track for a succesfully, executed office relocation.</t>
  </si>
  <si>
    <t>Please call Kevin Stringer with any questions at (916) 275-4447 or email at kstringer@chipmanrelo.com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</si>
</sst>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m/d/yyyy;@"/>
    <numFmt numFmtId="166" formatCode="[$-409]mmm\-yy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Times New Roman"/>
    </font>
    <font>
      <sz val="11"/>
      <color theme="1"/>
      <name val="Calibri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</font>
    <font>
      <i/>
      <sz val="11"/>
      <color theme="1"/>
      <name val="Calibri"/>
      <scheme val="minor"/>
    </font>
    <font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b/>
      <sz val="10"/>
      <color theme="1"/>
      <name val="Calibri"/>
    </font>
    <font>
      <i/>
      <sz val="10"/>
      <color theme="1" tint="0.499984740745262"/>
      <name val="Calibri"/>
      <scheme val="minor"/>
    </font>
    <font>
      <b/>
      <sz val="20"/>
      <color theme="0"/>
      <name val="Calibri"/>
      <scheme val="minor"/>
    </font>
    <font>
      <b/>
      <sz val="17"/>
      <color theme="1"/>
      <name val="Arial"/>
      <charset val="204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164" fontId="4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 indent="1"/>
    </xf>
    <xf numFmtId="164" fontId="1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left" vertical="center" wrapText="1" indent="1"/>
    </xf>
    <xf numFmtId="166" fontId="0" fillId="0" borderId="0" xfId="0" applyNumberFormat="1"/>
    <xf numFmtId="166" fontId="0" fillId="0" borderId="1" xfId="0" applyNumberFormat="1" applyBorder="1"/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164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164" fontId="14" fillId="0" borderId="0" xfId="0" quotePrefix="1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NumberFormat="1"/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Protection="1">
      <protection locked="0"/>
    </xf>
    <xf numFmtId="166" fontId="0" fillId="0" borderId="0" xfId="0" applyNumberFormat="1" applyFont="1"/>
    <xf numFmtId="164" fontId="16" fillId="0" borderId="0" xfId="0" applyNumberFormat="1" applyFont="1" applyFill="1" applyAlignment="1">
      <alignment horizontal="left" vertical="center"/>
    </xf>
    <xf numFmtId="165" fontId="15" fillId="2" borderId="2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/>
    </xf>
    <xf numFmtId="166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3"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386080</xdr:colOff>
      <xdr:row>0</xdr:row>
      <xdr:rowOff>0</xdr:rowOff>
    </xdr:from>
    <xdr:to>
      <xdr:col>7</xdr:col>
      <xdr:colOff>827405</xdr:colOff>
      <xdr:row>2</xdr:row>
      <xdr:rowOff>175260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480" y="0"/>
          <a:ext cx="19653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C1" workbookViewId="0">
      <selection activeCell="E5" sqref="E5"/>
    </sheetView>
  </sheetViews>
  <sheetFormatPr baseColWidth="10" defaultColWidth="28" defaultRowHeight="15" x14ac:dyDescent="0"/>
  <cols>
    <col min="1" max="1" width="0.1640625" hidden="1" customWidth="1"/>
    <col min="2" max="2" width="0.1640625" style="21" hidden="1" customWidth="1"/>
    <col min="3" max="3" width="14.1640625" style="7" bestFit="1" customWidth="1"/>
    <col min="4" max="4" width="11.5" style="9" customWidth="1"/>
    <col min="5" max="5" width="53.83203125" style="1" bestFit="1" customWidth="1"/>
    <col min="6" max="6" width="10.83203125" style="1" customWidth="1"/>
    <col min="7" max="7" width="20" style="1" customWidth="1"/>
    <col min="8" max="8" width="11.33203125" style="1" customWidth="1"/>
  </cols>
  <sheetData>
    <row r="1" spans="1:9" ht="16" thickBot="1">
      <c r="B1" s="9"/>
      <c r="E1" s="26" t="s">
        <v>18</v>
      </c>
    </row>
    <row r="2" spans="1:9" ht="26" thickBot="1">
      <c r="A2" s="30" t="s">
        <v>103</v>
      </c>
      <c r="C2" s="29"/>
      <c r="E2" s="31">
        <v>43466</v>
      </c>
      <c r="F2" s="13"/>
    </row>
    <row r="3" spans="1:9">
      <c r="C3" s="14"/>
      <c r="E3" s="23" t="s">
        <v>89</v>
      </c>
    </row>
    <row r="4" spans="1:9">
      <c r="C4" s="33" t="s">
        <v>106</v>
      </c>
    </row>
    <row r="5" spans="1:9">
      <c r="C5" s="7" t="s">
        <v>107</v>
      </c>
    </row>
    <row r="6" spans="1:9">
      <c r="C6" s="7" t="s">
        <v>108</v>
      </c>
    </row>
    <row r="7" spans="1:9">
      <c r="C7" s="7" t="s">
        <v>109</v>
      </c>
    </row>
    <row r="8" spans="1:9" ht="9" customHeight="1"/>
    <row r="9" spans="1:9">
      <c r="A9" s="18">
        <v>30</v>
      </c>
      <c r="D9" s="12" t="s">
        <v>110</v>
      </c>
    </row>
    <row r="10" spans="1:9" ht="12" customHeight="1">
      <c r="A10" s="18"/>
      <c r="D10" s="12"/>
    </row>
    <row r="11" spans="1:9" ht="53" customHeight="1">
      <c r="A11" s="11" t="s">
        <v>104</v>
      </c>
      <c r="B11" s="19"/>
      <c r="C11" s="35" t="s">
        <v>92</v>
      </c>
      <c r="D11" s="36" t="s">
        <v>102</v>
      </c>
      <c r="E11" s="37" t="s">
        <v>0</v>
      </c>
      <c r="F11" s="37" t="s">
        <v>1</v>
      </c>
      <c r="G11" s="37" t="s">
        <v>2</v>
      </c>
      <c r="H11" s="37" t="s">
        <v>105</v>
      </c>
      <c r="I11" s="25"/>
    </row>
    <row r="12" spans="1:9">
      <c r="A12" s="20">
        <v>18</v>
      </c>
      <c r="B12" s="19">
        <f t="shared" ref="B12:B43" si="0">A$9*A12</f>
        <v>540</v>
      </c>
      <c r="C12" s="8" t="s">
        <v>93</v>
      </c>
      <c r="D12" s="10">
        <f t="shared" ref="D12:D43" si="1">(E$2)-B12</f>
        <v>42926</v>
      </c>
      <c r="E12" s="2" t="s">
        <v>3</v>
      </c>
      <c r="F12" s="22">
        <f>D12+B12</f>
        <v>43466</v>
      </c>
      <c r="G12" s="27"/>
      <c r="H12" s="27"/>
    </row>
    <row r="13" spans="1:9">
      <c r="A13" s="19">
        <v>18</v>
      </c>
      <c r="B13" s="19">
        <f t="shared" si="0"/>
        <v>540</v>
      </c>
      <c r="C13" s="8" t="s">
        <v>93</v>
      </c>
      <c r="D13" s="10">
        <f t="shared" si="1"/>
        <v>42926</v>
      </c>
      <c r="E13" s="2" t="s">
        <v>4</v>
      </c>
      <c r="F13" s="22">
        <f t="shared" ref="F13:F76" si="2">D13+B13</f>
        <v>43466</v>
      </c>
      <c r="G13" s="27"/>
      <c r="H13" s="27"/>
    </row>
    <row r="14" spans="1:9">
      <c r="A14" s="19">
        <v>18</v>
      </c>
      <c r="B14" s="19">
        <f t="shared" si="0"/>
        <v>540</v>
      </c>
      <c r="C14" s="8" t="s">
        <v>93</v>
      </c>
      <c r="D14" s="10">
        <f t="shared" si="1"/>
        <v>42926</v>
      </c>
      <c r="E14" s="2" t="s">
        <v>5</v>
      </c>
      <c r="F14" s="22">
        <f t="shared" si="2"/>
        <v>43466</v>
      </c>
      <c r="G14" s="27"/>
      <c r="H14" s="27"/>
    </row>
    <row r="15" spans="1:9">
      <c r="A15" s="19">
        <v>18</v>
      </c>
      <c r="B15" s="19">
        <f t="shared" si="0"/>
        <v>540</v>
      </c>
      <c r="C15" s="8" t="s">
        <v>93</v>
      </c>
      <c r="D15" s="10">
        <f t="shared" si="1"/>
        <v>42926</v>
      </c>
      <c r="E15" s="2" t="s">
        <v>6</v>
      </c>
      <c r="F15" s="22">
        <f t="shared" si="2"/>
        <v>43466</v>
      </c>
      <c r="G15" s="27"/>
      <c r="H15" s="27"/>
      <c r="I15" s="7"/>
    </row>
    <row r="16" spans="1:9" ht="42">
      <c r="A16" s="19">
        <v>18</v>
      </c>
      <c r="B16" s="19">
        <f t="shared" si="0"/>
        <v>540</v>
      </c>
      <c r="C16" s="8" t="s">
        <v>93</v>
      </c>
      <c r="D16" s="10">
        <f t="shared" si="1"/>
        <v>42926</v>
      </c>
      <c r="E16" s="2" t="s">
        <v>7</v>
      </c>
      <c r="F16" s="22">
        <f t="shared" si="2"/>
        <v>43466</v>
      </c>
      <c r="G16" s="27"/>
      <c r="H16" s="27"/>
    </row>
    <row r="17" spans="1:9">
      <c r="A17" s="19">
        <v>18</v>
      </c>
      <c r="B17" s="19">
        <f t="shared" si="0"/>
        <v>540</v>
      </c>
      <c r="C17" s="8" t="s">
        <v>93</v>
      </c>
      <c r="D17" s="10">
        <f t="shared" si="1"/>
        <v>42926</v>
      </c>
      <c r="E17" s="2" t="s">
        <v>8</v>
      </c>
      <c r="F17" s="22">
        <f t="shared" si="2"/>
        <v>43466</v>
      </c>
      <c r="G17" s="27"/>
      <c r="H17" s="27"/>
    </row>
    <row r="18" spans="1:9">
      <c r="A18" s="19">
        <v>18</v>
      </c>
      <c r="B18" s="19">
        <f t="shared" si="0"/>
        <v>540</v>
      </c>
      <c r="C18" s="8" t="s">
        <v>93</v>
      </c>
      <c r="D18" s="10">
        <f t="shared" si="1"/>
        <v>42926</v>
      </c>
      <c r="E18" s="2" t="s">
        <v>9</v>
      </c>
      <c r="F18" s="22">
        <f t="shared" si="2"/>
        <v>43466</v>
      </c>
      <c r="G18" s="27"/>
      <c r="H18" s="27"/>
      <c r="I18" s="24"/>
    </row>
    <row r="19" spans="1:9">
      <c r="A19" s="19">
        <v>12</v>
      </c>
      <c r="B19" s="19">
        <f t="shared" si="0"/>
        <v>360</v>
      </c>
      <c r="C19" s="8" t="s">
        <v>94</v>
      </c>
      <c r="D19" s="10">
        <f t="shared" si="1"/>
        <v>43106</v>
      </c>
      <c r="E19" s="2" t="s">
        <v>10</v>
      </c>
      <c r="F19" s="22">
        <f t="shared" si="2"/>
        <v>43466</v>
      </c>
      <c r="G19" s="27"/>
      <c r="H19" s="27"/>
    </row>
    <row r="20" spans="1:9">
      <c r="A20" s="19">
        <v>12</v>
      </c>
      <c r="B20" s="19">
        <f t="shared" si="0"/>
        <v>360</v>
      </c>
      <c r="C20" s="8" t="s">
        <v>94</v>
      </c>
      <c r="D20" s="10">
        <f t="shared" si="1"/>
        <v>43106</v>
      </c>
      <c r="E20" s="2" t="s">
        <v>11</v>
      </c>
      <c r="F20" s="22">
        <f t="shared" si="2"/>
        <v>43466</v>
      </c>
      <c r="G20" s="27"/>
      <c r="H20" s="27"/>
    </row>
    <row r="21" spans="1:9">
      <c r="A21" s="19">
        <v>12</v>
      </c>
      <c r="B21" s="19">
        <f t="shared" si="0"/>
        <v>360</v>
      </c>
      <c r="C21" s="8" t="s">
        <v>94</v>
      </c>
      <c r="D21" s="10">
        <f t="shared" si="1"/>
        <v>43106</v>
      </c>
      <c r="E21" s="2" t="s">
        <v>12</v>
      </c>
      <c r="F21" s="22">
        <f t="shared" si="2"/>
        <v>43466</v>
      </c>
      <c r="G21" s="27"/>
      <c r="H21" s="27"/>
    </row>
    <row r="22" spans="1:9">
      <c r="A22" s="19">
        <v>12</v>
      </c>
      <c r="B22" s="19">
        <f t="shared" si="0"/>
        <v>360</v>
      </c>
      <c r="C22" s="8" t="s">
        <v>94</v>
      </c>
      <c r="D22" s="10">
        <f t="shared" si="1"/>
        <v>43106</v>
      </c>
      <c r="E22" s="2" t="s">
        <v>13</v>
      </c>
      <c r="F22" s="22">
        <f t="shared" si="2"/>
        <v>43466</v>
      </c>
      <c r="G22" s="27"/>
      <c r="H22" s="27"/>
    </row>
    <row r="23" spans="1:9">
      <c r="A23" s="19">
        <v>12</v>
      </c>
      <c r="B23" s="19">
        <f t="shared" si="0"/>
        <v>360</v>
      </c>
      <c r="C23" s="8" t="s">
        <v>94</v>
      </c>
      <c r="D23" s="10">
        <f t="shared" si="1"/>
        <v>43106</v>
      </c>
      <c r="E23" s="2" t="s">
        <v>14</v>
      </c>
      <c r="F23" s="22">
        <f t="shared" si="2"/>
        <v>43466</v>
      </c>
      <c r="G23" s="27"/>
      <c r="H23" s="27"/>
    </row>
    <row r="24" spans="1:9" ht="28">
      <c r="A24" s="19">
        <v>12</v>
      </c>
      <c r="B24" s="19">
        <f t="shared" si="0"/>
        <v>360</v>
      </c>
      <c r="C24" s="8" t="s">
        <v>94</v>
      </c>
      <c r="D24" s="10">
        <f t="shared" si="1"/>
        <v>43106</v>
      </c>
      <c r="E24" s="2" t="s">
        <v>15</v>
      </c>
      <c r="F24" s="22">
        <f t="shared" si="2"/>
        <v>43466</v>
      </c>
      <c r="G24" s="27"/>
      <c r="H24" s="27"/>
    </row>
    <row r="25" spans="1:9">
      <c r="A25" s="19">
        <v>6</v>
      </c>
      <c r="B25" s="19">
        <f t="shared" si="0"/>
        <v>180</v>
      </c>
      <c r="C25" s="8" t="s">
        <v>94</v>
      </c>
      <c r="D25" s="10">
        <f t="shared" si="1"/>
        <v>43286</v>
      </c>
      <c r="E25" s="2" t="s">
        <v>16</v>
      </c>
      <c r="F25" s="22">
        <f t="shared" si="2"/>
        <v>43466</v>
      </c>
      <c r="G25" s="27"/>
      <c r="H25" s="27"/>
    </row>
    <row r="26" spans="1:9" ht="28">
      <c r="A26" s="19">
        <v>6</v>
      </c>
      <c r="B26" s="19">
        <f t="shared" si="0"/>
        <v>180</v>
      </c>
      <c r="C26" s="8" t="s">
        <v>94</v>
      </c>
      <c r="D26" s="10">
        <f t="shared" si="1"/>
        <v>43286</v>
      </c>
      <c r="E26" s="2" t="s">
        <v>17</v>
      </c>
      <c r="F26" s="22">
        <f t="shared" si="2"/>
        <v>43466</v>
      </c>
      <c r="G26" s="27"/>
      <c r="H26" s="27"/>
    </row>
    <row r="27" spans="1:9">
      <c r="A27" s="19">
        <v>6</v>
      </c>
      <c r="B27" s="19">
        <f t="shared" si="0"/>
        <v>180</v>
      </c>
      <c r="C27" s="8" t="s">
        <v>95</v>
      </c>
      <c r="D27" s="10">
        <f t="shared" si="1"/>
        <v>43286</v>
      </c>
      <c r="E27" s="2" t="s">
        <v>19</v>
      </c>
      <c r="F27" s="22">
        <f t="shared" si="2"/>
        <v>43466</v>
      </c>
      <c r="G27" s="27"/>
      <c r="H27" s="27"/>
    </row>
    <row r="28" spans="1:9">
      <c r="A28" s="19">
        <v>10</v>
      </c>
      <c r="B28" s="19">
        <f t="shared" si="0"/>
        <v>300</v>
      </c>
      <c r="C28" s="8" t="s">
        <v>95</v>
      </c>
      <c r="D28" s="10">
        <f t="shared" si="1"/>
        <v>43166</v>
      </c>
      <c r="E28" s="2" t="s">
        <v>20</v>
      </c>
      <c r="F28" s="22">
        <f t="shared" si="2"/>
        <v>43466</v>
      </c>
      <c r="G28" s="27"/>
      <c r="H28" s="27"/>
    </row>
    <row r="29" spans="1:9">
      <c r="A29" s="19">
        <v>10</v>
      </c>
      <c r="B29" s="19">
        <f t="shared" si="0"/>
        <v>300</v>
      </c>
      <c r="C29" s="8" t="s">
        <v>95</v>
      </c>
      <c r="D29" s="10">
        <f t="shared" si="1"/>
        <v>43166</v>
      </c>
      <c r="E29" s="2" t="s">
        <v>21</v>
      </c>
      <c r="F29" s="22">
        <f t="shared" si="2"/>
        <v>43466</v>
      </c>
      <c r="G29" s="27"/>
      <c r="H29" s="27"/>
    </row>
    <row r="30" spans="1:9">
      <c r="A30" s="19">
        <v>10</v>
      </c>
      <c r="B30" s="19">
        <f t="shared" si="0"/>
        <v>300</v>
      </c>
      <c r="C30" s="8" t="s">
        <v>95</v>
      </c>
      <c r="D30" s="10">
        <f t="shared" si="1"/>
        <v>43166</v>
      </c>
      <c r="E30" s="3" t="s">
        <v>22</v>
      </c>
      <c r="F30" s="22">
        <f t="shared" si="2"/>
        <v>43466</v>
      </c>
      <c r="G30" s="27"/>
      <c r="H30" s="27"/>
    </row>
    <row r="31" spans="1:9">
      <c r="A31" s="19">
        <v>10</v>
      </c>
      <c r="B31" s="19">
        <f t="shared" si="0"/>
        <v>300</v>
      </c>
      <c r="C31" s="8" t="s">
        <v>95</v>
      </c>
      <c r="D31" s="10">
        <f t="shared" si="1"/>
        <v>43166</v>
      </c>
      <c r="E31" s="3" t="s">
        <v>23</v>
      </c>
      <c r="F31" s="22">
        <f t="shared" si="2"/>
        <v>43466</v>
      </c>
      <c r="G31" s="27"/>
      <c r="H31" s="27"/>
    </row>
    <row r="32" spans="1:9">
      <c r="A32" s="19">
        <v>10</v>
      </c>
      <c r="B32" s="19">
        <f t="shared" si="0"/>
        <v>300</v>
      </c>
      <c r="C32" s="8" t="s">
        <v>95</v>
      </c>
      <c r="D32" s="10">
        <f t="shared" si="1"/>
        <v>43166</v>
      </c>
      <c r="E32" s="3" t="s">
        <v>24</v>
      </c>
      <c r="F32" s="22">
        <f t="shared" si="2"/>
        <v>43466</v>
      </c>
      <c r="G32" s="27"/>
      <c r="H32" s="27"/>
    </row>
    <row r="33" spans="1:8">
      <c r="A33" s="19">
        <v>10</v>
      </c>
      <c r="B33" s="19">
        <f t="shared" si="0"/>
        <v>300</v>
      </c>
      <c r="C33" s="8" t="s">
        <v>95</v>
      </c>
      <c r="D33" s="10">
        <f t="shared" si="1"/>
        <v>43166</v>
      </c>
      <c r="E33" s="3" t="s">
        <v>25</v>
      </c>
      <c r="F33" s="22">
        <f t="shared" si="2"/>
        <v>43466</v>
      </c>
      <c r="G33" s="27"/>
      <c r="H33" s="27"/>
    </row>
    <row r="34" spans="1:8">
      <c r="A34" s="19">
        <v>5</v>
      </c>
      <c r="B34" s="19">
        <f t="shared" si="0"/>
        <v>150</v>
      </c>
      <c r="C34" s="8" t="s">
        <v>95</v>
      </c>
      <c r="D34" s="10">
        <f t="shared" si="1"/>
        <v>43316</v>
      </c>
      <c r="E34" s="3" t="s">
        <v>26</v>
      </c>
      <c r="F34" s="22">
        <f t="shared" si="2"/>
        <v>43466</v>
      </c>
      <c r="G34" s="27"/>
      <c r="H34" s="27"/>
    </row>
    <row r="35" spans="1:8">
      <c r="A35" s="19">
        <v>12</v>
      </c>
      <c r="B35" s="19">
        <f t="shared" si="0"/>
        <v>360</v>
      </c>
      <c r="C35" s="8" t="s">
        <v>96</v>
      </c>
      <c r="D35" s="10">
        <f t="shared" si="1"/>
        <v>43106</v>
      </c>
      <c r="E35" s="2" t="s">
        <v>27</v>
      </c>
      <c r="F35" s="22">
        <f t="shared" si="2"/>
        <v>43466</v>
      </c>
      <c r="G35" s="27"/>
      <c r="H35" s="27"/>
    </row>
    <row r="36" spans="1:8">
      <c r="A36" s="19">
        <v>9</v>
      </c>
      <c r="B36" s="19">
        <f t="shared" si="0"/>
        <v>270</v>
      </c>
      <c r="C36" s="8" t="s">
        <v>96</v>
      </c>
      <c r="D36" s="10">
        <f t="shared" si="1"/>
        <v>43196</v>
      </c>
      <c r="E36" s="2" t="s">
        <v>28</v>
      </c>
      <c r="F36" s="22">
        <f t="shared" si="2"/>
        <v>43466</v>
      </c>
      <c r="G36" s="27"/>
      <c r="H36" s="27"/>
    </row>
    <row r="37" spans="1:8">
      <c r="A37" s="19">
        <v>9</v>
      </c>
      <c r="B37" s="19">
        <f t="shared" si="0"/>
        <v>270</v>
      </c>
      <c r="C37" s="8" t="s">
        <v>96</v>
      </c>
      <c r="D37" s="10">
        <f t="shared" si="1"/>
        <v>43196</v>
      </c>
      <c r="E37" s="2" t="s">
        <v>29</v>
      </c>
      <c r="F37" s="22">
        <f t="shared" si="2"/>
        <v>43466</v>
      </c>
      <c r="G37" s="27"/>
      <c r="H37" s="27"/>
    </row>
    <row r="38" spans="1:8">
      <c r="A38" s="19">
        <v>6</v>
      </c>
      <c r="B38" s="19">
        <f t="shared" si="0"/>
        <v>180</v>
      </c>
      <c r="C38" s="8" t="s">
        <v>97</v>
      </c>
      <c r="D38" s="10">
        <f t="shared" si="1"/>
        <v>43286</v>
      </c>
      <c r="E38" s="2" t="s">
        <v>36</v>
      </c>
      <c r="F38" s="22">
        <f t="shared" si="2"/>
        <v>43466</v>
      </c>
      <c r="G38" s="27"/>
      <c r="H38" s="27"/>
    </row>
    <row r="39" spans="1:8">
      <c r="A39" s="19">
        <v>6</v>
      </c>
      <c r="B39" s="19">
        <f t="shared" si="0"/>
        <v>180</v>
      </c>
      <c r="C39" s="8" t="s">
        <v>97</v>
      </c>
      <c r="D39" s="10">
        <f t="shared" si="1"/>
        <v>43286</v>
      </c>
      <c r="E39" s="2" t="s">
        <v>37</v>
      </c>
      <c r="F39" s="22">
        <f t="shared" si="2"/>
        <v>43466</v>
      </c>
      <c r="G39" s="27"/>
      <c r="H39" s="27"/>
    </row>
    <row r="40" spans="1:8">
      <c r="A40" s="19">
        <v>10</v>
      </c>
      <c r="B40" s="19">
        <f t="shared" si="0"/>
        <v>300</v>
      </c>
      <c r="C40" s="8" t="s">
        <v>97</v>
      </c>
      <c r="D40" s="10">
        <f t="shared" si="1"/>
        <v>43166</v>
      </c>
      <c r="E40" s="2" t="s">
        <v>38</v>
      </c>
      <c r="F40" s="22">
        <f t="shared" si="2"/>
        <v>43466</v>
      </c>
      <c r="G40" s="27"/>
      <c r="H40" s="27"/>
    </row>
    <row r="41" spans="1:8">
      <c r="A41" s="19">
        <v>6</v>
      </c>
      <c r="B41" s="19">
        <f t="shared" si="0"/>
        <v>180</v>
      </c>
      <c r="C41" s="8" t="s">
        <v>97</v>
      </c>
      <c r="D41" s="10">
        <f t="shared" si="1"/>
        <v>43286</v>
      </c>
      <c r="E41" s="2" t="s">
        <v>39</v>
      </c>
      <c r="F41" s="22">
        <f t="shared" si="2"/>
        <v>43466</v>
      </c>
      <c r="G41" s="27"/>
      <c r="H41" s="27"/>
    </row>
    <row r="42" spans="1:8">
      <c r="A42" s="19">
        <v>6</v>
      </c>
      <c r="B42" s="19">
        <f t="shared" si="0"/>
        <v>180</v>
      </c>
      <c r="C42" s="8" t="s">
        <v>97</v>
      </c>
      <c r="D42" s="10">
        <f t="shared" si="1"/>
        <v>43286</v>
      </c>
      <c r="E42" s="2" t="s">
        <v>40</v>
      </c>
      <c r="F42" s="22">
        <f t="shared" si="2"/>
        <v>43466</v>
      </c>
      <c r="G42" s="27"/>
      <c r="H42" s="27"/>
    </row>
    <row r="43" spans="1:8">
      <c r="A43" s="19">
        <v>6</v>
      </c>
      <c r="B43" s="19">
        <f t="shared" si="0"/>
        <v>180</v>
      </c>
      <c r="C43" s="8" t="s">
        <v>97</v>
      </c>
      <c r="D43" s="10">
        <f t="shared" si="1"/>
        <v>43286</v>
      </c>
      <c r="E43" s="2" t="s">
        <v>41</v>
      </c>
      <c r="F43" s="22">
        <f t="shared" si="2"/>
        <v>43466</v>
      </c>
      <c r="G43" s="27"/>
      <c r="H43" s="27"/>
    </row>
    <row r="44" spans="1:8">
      <c r="A44" s="19">
        <v>6</v>
      </c>
      <c r="B44" s="19">
        <f t="shared" ref="B44:B75" si="3">A$9*A44</f>
        <v>180</v>
      </c>
      <c r="C44" s="8" t="s">
        <v>98</v>
      </c>
      <c r="D44" s="10">
        <f t="shared" ref="D44:D75" si="4">(E$2)-B44</f>
        <v>43286</v>
      </c>
      <c r="E44" s="4" t="s">
        <v>42</v>
      </c>
      <c r="F44" s="22">
        <f t="shared" si="2"/>
        <v>43466</v>
      </c>
      <c r="G44" s="27"/>
      <c r="H44" s="27"/>
    </row>
    <row r="45" spans="1:8">
      <c r="A45" s="19">
        <v>6</v>
      </c>
      <c r="B45" s="19">
        <f t="shared" si="3"/>
        <v>180</v>
      </c>
      <c r="C45" s="8" t="s">
        <v>98</v>
      </c>
      <c r="D45" s="10">
        <f t="shared" si="4"/>
        <v>43286</v>
      </c>
      <c r="E45" s="15" t="s">
        <v>43</v>
      </c>
      <c r="F45" s="22">
        <f t="shared" si="2"/>
        <v>43466</v>
      </c>
      <c r="G45" s="27"/>
      <c r="H45" s="27"/>
    </row>
    <row r="46" spans="1:8">
      <c r="A46" s="19">
        <v>6</v>
      </c>
      <c r="B46" s="19">
        <f t="shared" si="3"/>
        <v>180</v>
      </c>
      <c r="C46" s="8" t="s">
        <v>98</v>
      </c>
      <c r="D46" s="10">
        <f t="shared" si="4"/>
        <v>43286</v>
      </c>
      <c r="E46" s="15" t="s">
        <v>44</v>
      </c>
      <c r="F46" s="22">
        <f t="shared" si="2"/>
        <v>43466</v>
      </c>
      <c r="G46" s="27"/>
      <c r="H46" s="27"/>
    </row>
    <row r="47" spans="1:8">
      <c r="A47" s="19">
        <v>3</v>
      </c>
      <c r="B47" s="19">
        <f t="shared" si="3"/>
        <v>90</v>
      </c>
      <c r="C47" s="8" t="s">
        <v>98</v>
      </c>
      <c r="D47" s="10">
        <f t="shared" si="4"/>
        <v>43376</v>
      </c>
      <c r="E47" s="16" t="s">
        <v>45</v>
      </c>
      <c r="F47" s="22">
        <f t="shared" si="2"/>
        <v>43466</v>
      </c>
      <c r="G47" s="27"/>
      <c r="H47" s="27"/>
    </row>
    <row r="48" spans="1:8">
      <c r="A48" s="19">
        <v>2</v>
      </c>
      <c r="B48" s="19">
        <f t="shared" si="3"/>
        <v>60</v>
      </c>
      <c r="C48" s="8" t="s">
        <v>98</v>
      </c>
      <c r="D48" s="10">
        <f t="shared" si="4"/>
        <v>43406</v>
      </c>
      <c r="E48" s="16" t="s">
        <v>46</v>
      </c>
      <c r="F48" s="22">
        <f t="shared" si="2"/>
        <v>43466</v>
      </c>
      <c r="G48" s="27"/>
      <c r="H48" s="27"/>
    </row>
    <row r="49" spans="1:8">
      <c r="A49" s="19">
        <v>6</v>
      </c>
      <c r="B49" s="19">
        <f t="shared" si="3"/>
        <v>180</v>
      </c>
      <c r="C49" s="8" t="s">
        <v>98</v>
      </c>
      <c r="D49" s="10">
        <f t="shared" si="4"/>
        <v>43286</v>
      </c>
      <c r="E49" s="16" t="s">
        <v>47</v>
      </c>
      <c r="F49" s="22">
        <f t="shared" si="2"/>
        <v>43466</v>
      </c>
      <c r="G49" s="27"/>
      <c r="H49" s="27"/>
    </row>
    <row r="50" spans="1:8">
      <c r="A50" s="19">
        <v>2</v>
      </c>
      <c r="B50" s="19">
        <f t="shared" si="3"/>
        <v>60</v>
      </c>
      <c r="C50" s="8" t="s">
        <v>98</v>
      </c>
      <c r="D50" s="10">
        <f t="shared" si="4"/>
        <v>43406</v>
      </c>
      <c r="E50" s="16" t="s">
        <v>48</v>
      </c>
      <c r="F50" s="22">
        <f t="shared" si="2"/>
        <v>43466</v>
      </c>
      <c r="G50" s="27"/>
      <c r="H50" s="27"/>
    </row>
    <row r="51" spans="1:8">
      <c r="A51" s="19">
        <v>2</v>
      </c>
      <c r="B51" s="19">
        <f t="shared" si="3"/>
        <v>60</v>
      </c>
      <c r="C51" s="8" t="s">
        <v>98</v>
      </c>
      <c r="D51" s="10">
        <f t="shared" si="4"/>
        <v>43406</v>
      </c>
      <c r="E51" s="16" t="s">
        <v>49</v>
      </c>
      <c r="F51" s="22">
        <f t="shared" si="2"/>
        <v>43466</v>
      </c>
      <c r="G51" s="27"/>
      <c r="H51" s="27"/>
    </row>
    <row r="52" spans="1:8" ht="42">
      <c r="A52" s="19">
        <v>6</v>
      </c>
      <c r="B52" s="19">
        <f t="shared" si="3"/>
        <v>180</v>
      </c>
      <c r="C52" s="8" t="s">
        <v>98</v>
      </c>
      <c r="D52" s="10">
        <f t="shared" si="4"/>
        <v>43286</v>
      </c>
      <c r="E52" s="5" t="s">
        <v>50</v>
      </c>
      <c r="F52" s="22">
        <f t="shared" si="2"/>
        <v>43466</v>
      </c>
      <c r="G52" s="27"/>
      <c r="H52" s="27"/>
    </row>
    <row r="53" spans="1:8">
      <c r="A53" s="19">
        <v>4</v>
      </c>
      <c r="B53" s="19">
        <f t="shared" si="3"/>
        <v>120</v>
      </c>
      <c r="C53" s="8" t="s">
        <v>98</v>
      </c>
      <c r="D53" s="10">
        <f t="shared" si="4"/>
        <v>43346</v>
      </c>
      <c r="E53" s="6" t="s">
        <v>51</v>
      </c>
      <c r="F53" s="22">
        <f t="shared" si="2"/>
        <v>43466</v>
      </c>
      <c r="G53" s="27"/>
      <c r="H53" s="27"/>
    </row>
    <row r="54" spans="1:8">
      <c r="A54" s="19">
        <v>4</v>
      </c>
      <c r="B54" s="19">
        <f t="shared" si="3"/>
        <v>120</v>
      </c>
      <c r="C54" s="8" t="s">
        <v>98</v>
      </c>
      <c r="D54" s="10">
        <f t="shared" si="4"/>
        <v>43346</v>
      </c>
      <c r="E54" s="6" t="s">
        <v>52</v>
      </c>
      <c r="F54" s="22">
        <f t="shared" si="2"/>
        <v>43466</v>
      </c>
      <c r="G54" s="27"/>
      <c r="H54" s="27"/>
    </row>
    <row r="55" spans="1:8">
      <c r="A55" s="19">
        <v>6</v>
      </c>
      <c r="B55" s="19">
        <f t="shared" si="3"/>
        <v>180</v>
      </c>
      <c r="C55" s="8" t="s">
        <v>98</v>
      </c>
      <c r="D55" s="10">
        <f t="shared" si="4"/>
        <v>43286</v>
      </c>
      <c r="E55" s="6" t="s">
        <v>53</v>
      </c>
      <c r="F55" s="22">
        <f t="shared" si="2"/>
        <v>43466</v>
      </c>
      <c r="G55" s="27"/>
      <c r="H55" s="27"/>
    </row>
    <row r="56" spans="1:8">
      <c r="A56" s="19">
        <v>6</v>
      </c>
      <c r="B56" s="19">
        <f t="shared" si="3"/>
        <v>180</v>
      </c>
      <c r="C56" s="8" t="s">
        <v>98</v>
      </c>
      <c r="D56" s="10">
        <f t="shared" si="4"/>
        <v>43286</v>
      </c>
      <c r="E56" s="6" t="s">
        <v>54</v>
      </c>
      <c r="F56" s="22">
        <f t="shared" si="2"/>
        <v>43466</v>
      </c>
      <c r="G56" s="27"/>
      <c r="H56" s="27"/>
    </row>
    <row r="57" spans="1:8">
      <c r="A57" s="19">
        <v>6</v>
      </c>
      <c r="B57" s="19">
        <f t="shared" si="3"/>
        <v>180</v>
      </c>
      <c r="C57" s="8" t="s">
        <v>98</v>
      </c>
      <c r="D57" s="10">
        <f t="shared" si="4"/>
        <v>43286</v>
      </c>
      <c r="E57" s="6" t="s">
        <v>55</v>
      </c>
      <c r="F57" s="22">
        <f t="shared" si="2"/>
        <v>43466</v>
      </c>
      <c r="G57" s="27"/>
      <c r="H57" s="27"/>
    </row>
    <row r="58" spans="1:8">
      <c r="A58" s="19">
        <v>2</v>
      </c>
      <c r="B58" s="19">
        <f t="shared" si="3"/>
        <v>60</v>
      </c>
      <c r="C58" s="8" t="s">
        <v>98</v>
      </c>
      <c r="D58" s="10">
        <f t="shared" si="4"/>
        <v>43406</v>
      </c>
      <c r="E58" s="6" t="s">
        <v>56</v>
      </c>
      <c r="F58" s="22">
        <f t="shared" si="2"/>
        <v>43466</v>
      </c>
      <c r="G58" s="27"/>
      <c r="H58" s="27"/>
    </row>
    <row r="59" spans="1:8">
      <c r="A59" s="19">
        <v>2</v>
      </c>
      <c r="B59" s="19">
        <f t="shared" si="3"/>
        <v>60</v>
      </c>
      <c r="C59" s="8" t="s">
        <v>98</v>
      </c>
      <c r="D59" s="10">
        <f t="shared" si="4"/>
        <v>43406</v>
      </c>
      <c r="E59" s="6" t="s">
        <v>57</v>
      </c>
      <c r="F59" s="22">
        <f t="shared" si="2"/>
        <v>43466</v>
      </c>
      <c r="G59" s="27"/>
      <c r="H59" s="27"/>
    </row>
    <row r="60" spans="1:8">
      <c r="A60" s="19">
        <v>1</v>
      </c>
      <c r="B60" s="19">
        <f t="shared" si="3"/>
        <v>30</v>
      </c>
      <c r="C60" s="8" t="s">
        <v>98</v>
      </c>
      <c r="D60" s="10">
        <f t="shared" si="4"/>
        <v>43436</v>
      </c>
      <c r="E60" s="6" t="s">
        <v>58</v>
      </c>
      <c r="F60" s="22">
        <f t="shared" si="2"/>
        <v>43466</v>
      </c>
      <c r="G60" s="27"/>
      <c r="H60" s="27"/>
    </row>
    <row r="61" spans="1:8">
      <c r="A61" s="19">
        <v>3</v>
      </c>
      <c r="B61" s="19">
        <f t="shared" si="3"/>
        <v>90</v>
      </c>
      <c r="C61" s="8" t="s">
        <v>98</v>
      </c>
      <c r="D61" s="10">
        <f t="shared" si="4"/>
        <v>43376</v>
      </c>
      <c r="E61" s="17" t="s">
        <v>90</v>
      </c>
      <c r="F61" s="22">
        <f t="shared" si="2"/>
        <v>43466</v>
      </c>
      <c r="G61" s="27"/>
      <c r="H61" s="27"/>
    </row>
    <row r="62" spans="1:8">
      <c r="A62" s="19">
        <v>12</v>
      </c>
      <c r="B62" s="19">
        <f t="shared" si="3"/>
        <v>360</v>
      </c>
      <c r="C62" s="8" t="s">
        <v>99</v>
      </c>
      <c r="D62" s="10">
        <f t="shared" si="4"/>
        <v>43106</v>
      </c>
      <c r="E62" s="2" t="s">
        <v>59</v>
      </c>
      <c r="F62" s="22">
        <f t="shared" si="2"/>
        <v>43466</v>
      </c>
      <c r="G62" s="27"/>
      <c r="H62" s="27"/>
    </row>
    <row r="63" spans="1:8">
      <c r="A63" s="19">
        <v>3</v>
      </c>
      <c r="B63" s="19">
        <f t="shared" si="3"/>
        <v>90</v>
      </c>
      <c r="C63" s="8" t="s">
        <v>99</v>
      </c>
      <c r="D63" s="10">
        <f t="shared" si="4"/>
        <v>43376</v>
      </c>
      <c r="E63" s="2" t="s">
        <v>60</v>
      </c>
      <c r="F63" s="22">
        <f t="shared" si="2"/>
        <v>43466</v>
      </c>
      <c r="G63" s="27"/>
      <c r="H63" s="27"/>
    </row>
    <row r="64" spans="1:8">
      <c r="A64" s="19">
        <v>3</v>
      </c>
      <c r="B64" s="19">
        <f t="shared" si="3"/>
        <v>90</v>
      </c>
      <c r="C64" s="8" t="s">
        <v>99</v>
      </c>
      <c r="D64" s="10">
        <f t="shared" si="4"/>
        <v>43376</v>
      </c>
      <c r="E64" s="2" t="s">
        <v>61</v>
      </c>
      <c r="F64" s="22">
        <f t="shared" si="2"/>
        <v>43466</v>
      </c>
      <c r="G64" s="27"/>
      <c r="H64" s="27"/>
    </row>
    <row r="65" spans="1:8">
      <c r="A65" s="19">
        <v>3</v>
      </c>
      <c r="B65" s="19">
        <f t="shared" si="3"/>
        <v>90</v>
      </c>
      <c r="C65" s="8" t="s">
        <v>99</v>
      </c>
      <c r="D65" s="10">
        <f t="shared" si="4"/>
        <v>43376</v>
      </c>
      <c r="E65" s="2" t="s">
        <v>62</v>
      </c>
      <c r="F65" s="22">
        <f t="shared" si="2"/>
        <v>43466</v>
      </c>
      <c r="G65" s="27"/>
      <c r="H65" s="27"/>
    </row>
    <row r="66" spans="1:8">
      <c r="A66" s="19">
        <v>3</v>
      </c>
      <c r="B66" s="19">
        <f t="shared" si="3"/>
        <v>90</v>
      </c>
      <c r="C66" s="8" t="s">
        <v>99</v>
      </c>
      <c r="D66" s="10">
        <f t="shared" si="4"/>
        <v>43376</v>
      </c>
      <c r="E66" s="2" t="s">
        <v>63</v>
      </c>
      <c r="F66" s="22">
        <f t="shared" si="2"/>
        <v>43466</v>
      </c>
      <c r="G66" s="27"/>
      <c r="H66" s="27"/>
    </row>
    <row r="67" spans="1:8" ht="28">
      <c r="A67" s="19">
        <v>4</v>
      </c>
      <c r="B67" s="19">
        <f t="shared" si="3"/>
        <v>120</v>
      </c>
      <c r="C67" s="8" t="s">
        <v>99</v>
      </c>
      <c r="D67" s="10">
        <f t="shared" si="4"/>
        <v>43346</v>
      </c>
      <c r="E67" s="2" t="s">
        <v>64</v>
      </c>
      <c r="F67" s="22">
        <f t="shared" si="2"/>
        <v>43466</v>
      </c>
      <c r="G67" s="27"/>
      <c r="H67" s="27"/>
    </row>
    <row r="68" spans="1:8">
      <c r="A68" s="19">
        <v>3</v>
      </c>
      <c r="B68" s="19">
        <f t="shared" si="3"/>
        <v>90</v>
      </c>
      <c r="C68" s="8" t="s">
        <v>99</v>
      </c>
      <c r="D68" s="10">
        <f t="shared" si="4"/>
        <v>43376</v>
      </c>
      <c r="E68" s="2" t="s">
        <v>65</v>
      </c>
      <c r="F68" s="22">
        <f t="shared" si="2"/>
        <v>43466</v>
      </c>
      <c r="G68" s="27"/>
      <c r="H68" s="27"/>
    </row>
    <row r="69" spans="1:8">
      <c r="A69" s="19">
        <v>3</v>
      </c>
      <c r="B69" s="19">
        <f t="shared" si="3"/>
        <v>90</v>
      </c>
      <c r="C69" s="8" t="s">
        <v>99</v>
      </c>
      <c r="D69" s="10">
        <f t="shared" si="4"/>
        <v>43376</v>
      </c>
      <c r="E69" s="6" t="s">
        <v>66</v>
      </c>
      <c r="F69" s="22">
        <f t="shared" si="2"/>
        <v>43466</v>
      </c>
      <c r="G69" s="27"/>
      <c r="H69" s="27"/>
    </row>
    <row r="70" spans="1:8">
      <c r="A70" s="19">
        <v>3</v>
      </c>
      <c r="B70" s="19">
        <f t="shared" si="3"/>
        <v>90</v>
      </c>
      <c r="C70" s="8" t="s">
        <v>99</v>
      </c>
      <c r="D70" s="10">
        <f t="shared" si="4"/>
        <v>43376</v>
      </c>
      <c r="E70" s="6" t="s">
        <v>67</v>
      </c>
      <c r="F70" s="22">
        <f t="shared" si="2"/>
        <v>43466</v>
      </c>
      <c r="G70" s="27"/>
      <c r="H70" s="27"/>
    </row>
    <row r="71" spans="1:8">
      <c r="A71" s="19">
        <v>3</v>
      </c>
      <c r="B71" s="19">
        <f t="shared" si="3"/>
        <v>90</v>
      </c>
      <c r="C71" s="8" t="s">
        <v>99</v>
      </c>
      <c r="D71" s="10">
        <f t="shared" si="4"/>
        <v>43376</v>
      </c>
      <c r="E71" s="6" t="s">
        <v>68</v>
      </c>
      <c r="F71" s="22">
        <f t="shared" si="2"/>
        <v>43466</v>
      </c>
      <c r="G71" s="27"/>
      <c r="H71" s="27"/>
    </row>
    <row r="72" spans="1:8">
      <c r="A72" s="19">
        <v>4</v>
      </c>
      <c r="B72" s="19">
        <f t="shared" si="3"/>
        <v>120</v>
      </c>
      <c r="C72" s="8" t="s">
        <v>99</v>
      </c>
      <c r="D72" s="10">
        <f t="shared" si="4"/>
        <v>43346</v>
      </c>
      <c r="E72" s="2" t="s">
        <v>69</v>
      </c>
      <c r="F72" s="22">
        <f t="shared" si="2"/>
        <v>43466</v>
      </c>
      <c r="G72" s="27"/>
      <c r="H72" s="27"/>
    </row>
    <row r="73" spans="1:8">
      <c r="A73" s="19">
        <v>2</v>
      </c>
      <c r="B73" s="19">
        <f t="shared" si="3"/>
        <v>60</v>
      </c>
      <c r="C73" s="8" t="s">
        <v>99</v>
      </c>
      <c r="D73" s="10">
        <f t="shared" si="4"/>
        <v>43406</v>
      </c>
      <c r="E73" s="2" t="s">
        <v>70</v>
      </c>
      <c r="F73" s="22">
        <f t="shared" si="2"/>
        <v>43466</v>
      </c>
      <c r="G73" s="27"/>
      <c r="H73" s="27"/>
    </row>
    <row r="74" spans="1:8">
      <c r="A74" s="19">
        <v>2</v>
      </c>
      <c r="B74" s="19">
        <f t="shared" si="3"/>
        <v>60</v>
      </c>
      <c r="C74" s="8" t="s">
        <v>99</v>
      </c>
      <c r="D74" s="10">
        <f t="shared" si="4"/>
        <v>43406</v>
      </c>
      <c r="E74" s="2" t="s">
        <v>71</v>
      </c>
      <c r="F74" s="22">
        <f t="shared" si="2"/>
        <v>43466</v>
      </c>
      <c r="G74" s="27"/>
      <c r="H74" s="27"/>
    </row>
    <row r="75" spans="1:8">
      <c r="A75" s="19">
        <v>4</v>
      </c>
      <c r="B75" s="19">
        <f t="shared" si="3"/>
        <v>120</v>
      </c>
      <c r="C75" s="8" t="s">
        <v>99</v>
      </c>
      <c r="D75" s="10">
        <f t="shared" si="4"/>
        <v>43346</v>
      </c>
      <c r="E75" s="2" t="s">
        <v>72</v>
      </c>
      <c r="F75" s="22">
        <f t="shared" si="2"/>
        <v>43466</v>
      </c>
      <c r="G75" s="27"/>
      <c r="H75" s="27"/>
    </row>
    <row r="76" spans="1:8" ht="42">
      <c r="A76" s="19">
        <v>3</v>
      </c>
      <c r="B76" s="19">
        <f t="shared" ref="B76:B98" si="5">A$9*A76</f>
        <v>90</v>
      </c>
      <c r="C76" s="8" t="s">
        <v>99</v>
      </c>
      <c r="D76" s="10">
        <f t="shared" ref="D76:D107" si="6">(E$2)-B76</f>
        <v>43376</v>
      </c>
      <c r="E76" s="2" t="s">
        <v>73</v>
      </c>
      <c r="F76" s="22">
        <f t="shared" si="2"/>
        <v>43466</v>
      </c>
      <c r="G76" s="27"/>
      <c r="H76" s="27"/>
    </row>
    <row r="77" spans="1:8" ht="28">
      <c r="A77" s="19">
        <v>1</v>
      </c>
      <c r="B77" s="19">
        <f t="shared" si="5"/>
        <v>30</v>
      </c>
      <c r="C77" s="8" t="s">
        <v>99</v>
      </c>
      <c r="D77" s="10">
        <f t="shared" si="6"/>
        <v>43436</v>
      </c>
      <c r="E77" s="2" t="s">
        <v>74</v>
      </c>
      <c r="F77" s="22">
        <f t="shared" ref="F77:F98" si="7">D77+B77</f>
        <v>43466</v>
      </c>
      <c r="G77" s="27"/>
      <c r="H77" s="27"/>
    </row>
    <row r="78" spans="1:8" ht="28">
      <c r="A78" s="19">
        <v>1</v>
      </c>
      <c r="B78" s="19">
        <f t="shared" si="5"/>
        <v>30</v>
      </c>
      <c r="C78" s="8" t="s">
        <v>99</v>
      </c>
      <c r="D78" s="10">
        <f t="shared" si="6"/>
        <v>43436</v>
      </c>
      <c r="E78" s="2" t="s">
        <v>91</v>
      </c>
      <c r="F78" s="22">
        <f t="shared" si="7"/>
        <v>43466</v>
      </c>
      <c r="G78" s="27"/>
      <c r="H78" s="27"/>
    </row>
    <row r="79" spans="1:8" ht="28">
      <c r="A79" s="19">
        <v>0.5</v>
      </c>
      <c r="B79" s="19">
        <f t="shared" si="5"/>
        <v>15</v>
      </c>
      <c r="C79" s="8" t="s">
        <v>99</v>
      </c>
      <c r="D79" s="10">
        <f t="shared" si="6"/>
        <v>43451</v>
      </c>
      <c r="E79" s="2" t="s">
        <v>75</v>
      </c>
      <c r="F79" s="22">
        <f t="shared" si="7"/>
        <v>43466</v>
      </c>
      <c r="G79" s="27"/>
      <c r="H79" s="27"/>
    </row>
    <row r="80" spans="1:8">
      <c r="A80" s="19">
        <v>0.1</v>
      </c>
      <c r="B80" s="19">
        <f t="shared" si="5"/>
        <v>3</v>
      </c>
      <c r="C80" s="8" t="s">
        <v>99</v>
      </c>
      <c r="D80" s="10">
        <f t="shared" si="6"/>
        <v>43463</v>
      </c>
      <c r="E80" s="2" t="s">
        <v>76</v>
      </c>
      <c r="F80" s="22">
        <f t="shared" si="7"/>
        <v>43466</v>
      </c>
      <c r="G80" s="27"/>
      <c r="H80" s="27"/>
    </row>
    <row r="81" spans="1:8">
      <c r="A81" s="19">
        <v>6</v>
      </c>
      <c r="B81" s="19">
        <f t="shared" si="5"/>
        <v>180</v>
      </c>
      <c r="C81" s="8" t="s">
        <v>100</v>
      </c>
      <c r="D81" s="10">
        <f t="shared" si="6"/>
        <v>43286</v>
      </c>
      <c r="E81" s="2" t="s">
        <v>30</v>
      </c>
      <c r="F81" s="22">
        <f t="shared" si="7"/>
        <v>43466</v>
      </c>
      <c r="G81" s="28"/>
      <c r="H81" s="28"/>
    </row>
    <row r="82" spans="1:8">
      <c r="A82" s="19">
        <v>6</v>
      </c>
      <c r="B82" s="19">
        <f t="shared" si="5"/>
        <v>180</v>
      </c>
      <c r="C82" s="8" t="s">
        <v>100</v>
      </c>
      <c r="D82" s="10">
        <f t="shared" si="6"/>
        <v>43286</v>
      </c>
      <c r="E82" s="2" t="s">
        <v>31</v>
      </c>
      <c r="F82" s="22">
        <f t="shared" si="7"/>
        <v>43466</v>
      </c>
      <c r="G82" s="28"/>
      <c r="H82" s="28"/>
    </row>
    <row r="83" spans="1:8">
      <c r="A83" s="19">
        <v>12</v>
      </c>
      <c r="B83" s="19">
        <f t="shared" si="5"/>
        <v>360</v>
      </c>
      <c r="C83" s="8" t="s">
        <v>100</v>
      </c>
      <c r="D83" s="10">
        <f t="shared" si="6"/>
        <v>43106</v>
      </c>
      <c r="E83" s="2" t="s">
        <v>32</v>
      </c>
      <c r="F83" s="22">
        <f t="shared" si="7"/>
        <v>43466</v>
      </c>
      <c r="G83" s="28"/>
      <c r="H83" s="28"/>
    </row>
    <row r="84" spans="1:8">
      <c r="A84" s="19">
        <v>9</v>
      </c>
      <c r="B84" s="19">
        <f t="shared" si="5"/>
        <v>270</v>
      </c>
      <c r="C84" s="8" t="s">
        <v>100</v>
      </c>
      <c r="D84" s="10">
        <f t="shared" si="6"/>
        <v>43196</v>
      </c>
      <c r="E84" s="2" t="s">
        <v>33</v>
      </c>
      <c r="F84" s="22">
        <f t="shared" si="7"/>
        <v>43466</v>
      </c>
      <c r="G84" s="28"/>
      <c r="H84" s="28"/>
    </row>
    <row r="85" spans="1:8">
      <c r="A85" s="19">
        <v>6</v>
      </c>
      <c r="B85" s="19">
        <f t="shared" si="5"/>
        <v>180</v>
      </c>
      <c r="C85" s="8" t="s">
        <v>100</v>
      </c>
      <c r="D85" s="10">
        <f t="shared" si="6"/>
        <v>43286</v>
      </c>
      <c r="E85" s="2" t="s">
        <v>34</v>
      </c>
      <c r="F85" s="22">
        <f t="shared" si="7"/>
        <v>43466</v>
      </c>
      <c r="G85" s="28"/>
      <c r="H85" s="28"/>
    </row>
    <row r="86" spans="1:8">
      <c r="A86" s="19">
        <v>6</v>
      </c>
      <c r="B86" s="19">
        <f t="shared" si="5"/>
        <v>180</v>
      </c>
      <c r="C86" s="8" t="s">
        <v>100</v>
      </c>
      <c r="D86" s="10">
        <f t="shared" si="6"/>
        <v>43286</v>
      </c>
      <c r="E86" s="2" t="s">
        <v>35</v>
      </c>
      <c r="F86" s="22">
        <f t="shared" si="7"/>
        <v>43466</v>
      </c>
      <c r="G86" s="28"/>
      <c r="H86" s="28"/>
    </row>
    <row r="87" spans="1:8">
      <c r="A87" s="19">
        <v>6</v>
      </c>
      <c r="B87" s="19">
        <f t="shared" si="5"/>
        <v>180</v>
      </c>
      <c r="C87" s="8" t="s">
        <v>101</v>
      </c>
      <c r="D87" s="10">
        <f t="shared" si="6"/>
        <v>43286</v>
      </c>
      <c r="E87" s="2" t="s">
        <v>77</v>
      </c>
      <c r="F87" s="22">
        <f t="shared" si="7"/>
        <v>43466</v>
      </c>
      <c r="G87" s="27"/>
      <c r="H87" s="27"/>
    </row>
    <row r="88" spans="1:8">
      <c r="A88" s="19">
        <v>12</v>
      </c>
      <c r="B88" s="19">
        <f t="shared" si="5"/>
        <v>360</v>
      </c>
      <c r="C88" s="8" t="s">
        <v>101</v>
      </c>
      <c r="D88" s="10">
        <f t="shared" si="6"/>
        <v>43106</v>
      </c>
      <c r="E88" s="2" t="s">
        <v>78</v>
      </c>
      <c r="F88" s="22">
        <f t="shared" si="7"/>
        <v>43466</v>
      </c>
      <c r="G88" s="27"/>
      <c r="H88" s="27"/>
    </row>
    <row r="89" spans="1:8">
      <c r="A89" s="19">
        <v>18</v>
      </c>
      <c r="B89" s="19">
        <f t="shared" si="5"/>
        <v>540</v>
      </c>
      <c r="C89" s="8" t="s">
        <v>101</v>
      </c>
      <c r="D89" s="10">
        <f t="shared" si="6"/>
        <v>42926</v>
      </c>
      <c r="E89" s="2" t="s">
        <v>79</v>
      </c>
      <c r="F89" s="22">
        <f t="shared" si="7"/>
        <v>43466</v>
      </c>
      <c r="G89" s="27"/>
      <c r="H89" s="27"/>
    </row>
    <row r="90" spans="1:8">
      <c r="A90" s="19">
        <v>9</v>
      </c>
      <c r="B90" s="19">
        <f t="shared" si="5"/>
        <v>270</v>
      </c>
      <c r="C90" s="8" t="s">
        <v>101</v>
      </c>
      <c r="D90" s="10">
        <f t="shared" si="6"/>
        <v>43196</v>
      </c>
      <c r="E90" s="2" t="s">
        <v>80</v>
      </c>
      <c r="F90" s="22">
        <f t="shared" si="7"/>
        <v>43466</v>
      </c>
      <c r="G90" s="27"/>
      <c r="H90" s="27"/>
    </row>
    <row r="91" spans="1:8">
      <c r="A91" s="19">
        <v>9</v>
      </c>
      <c r="B91" s="19">
        <f t="shared" si="5"/>
        <v>270</v>
      </c>
      <c r="C91" s="8" t="s">
        <v>101</v>
      </c>
      <c r="D91" s="10">
        <f t="shared" si="6"/>
        <v>43196</v>
      </c>
      <c r="E91" s="2" t="s">
        <v>81</v>
      </c>
      <c r="F91" s="22">
        <f t="shared" si="7"/>
        <v>43466</v>
      </c>
      <c r="G91" s="27"/>
      <c r="H91" s="27"/>
    </row>
    <row r="92" spans="1:8">
      <c r="A92" s="19">
        <v>9</v>
      </c>
      <c r="B92" s="19">
        <f t="shared" si="5"/>
        <v>270</v>
      </c>
      <c r="C92" s="8" t="s">
        <v>101</v>
      </c>
      <c r="D92" s="10">
        <f t="shared" si="6"/>
        <v>43196</v>
      </c>
      <c r="E92" s="2" t="s">
        <v>82</v>
      </c>
      <c r="F92" s="22">
        <f t="shared" si="7"/>
        <v>43466</v>
      </c>
      <c r="G92" s="27"/>
      <c r="H92" s="27"/>
    </row>
    <row r="93" spans="1:8">
      <c r="A93" s="19">
        <v>9</v>
      </c>
      <c r="B93" s="19">
        <f>A$9*A93</f>
        <v>270</v>
      </c>
      <c r="C93" s="8" t="s">
        <v>101</v>
      </c>
      <c r="D93" s="10">
        <f t="shared" si="6"/>
        <v>43196</v>
      </c>
      <c r="E93" s="2" t="s">
        <v>83</v>
      </c>
      <c r="F93" s="22">
        <f t="shared" si="7"/>
        <v>43466</v>
      </c>
      <c r="G93" s="28"/>
      <c r="H93" s="28"/>
    </row>
    <row r="94" spans="1:8">
      <c r="A94" s="19">
        <v>4</v>
      </c>
      <c r="B94" s="19">
        <f>A$9*A94</f>
        <v>120</v>
      </c>
      <c r="C94" s="8" t="s">
        <v>101</v>
      </c>
      <c r="D94" s="10">
        <f t="shared" si="6"/>
        <v>43346</v>
      </c>
      <c r="E94" s="2" t="s">
        <v>84</v>
      </c>
      <c r="F94" s="22">
        <f t="shared" si="7"/>
        <v>43466</v>
      </c>
      <c r="G94" s="28"/>
      <c r="H94" s="28"/>
    </row>
    <row r="95" spans="1:8">
      <c r="A95" s="19">
        <v>3</v>
      </c>
      <c r="B95" s="19">
        <f t="shared" si="5"/>
        <v>90</v>
      </c>
      <c r="C95" s="8" t="s">
        <v>101</v>
      </c>
      <c r="D95" s="10">
        <f t="shared" si="6"/>
        <v>43376</v>
      </c>
      <c r="E95" s="2" t="s">
        <v>85</v>
      </c>
      <c r="F95" s="22">
        <f t="shared" si="7"/>
        <v>43466</v>
      </c>
      <c r="G95" s="28"/>
      <c r="H95" s="28"/>
    </row>
    <row r="96" spans="1:8">
      <c r="A96" s="19">
        <v>3</v>
      </c>
      <c r="B96" s="19">
        <f t="shared" si="5"/>
        <v>90</v>
      </c>
      <c r="C96" s="8" t="s">
        <v>101</v>
      </c>
      <c r="D96" s="10">
        <f t="shared" si="6"/>
        <v>43376</v>
      </c>
      <c r="E96" s="2" t="s">
        <v>86</v>
      </c>
      <c r="F96" s="22">
        <f t="shared" si="7"/>
        <v>43466</v>
      </c>
      <c r="G96" s="28"/>
      <c r="H96" s="28"/>
    </row>
    <row r="97" spans="1:8">
      <c r="A97" s="19">
        <v>3</v>
      </c>
      <c r="B97" s="19">
        <f t="shared" si="5"/>
        <v>90</v>
      </c>
      <c r="C97" s="8" t="s">
        <v>101</v>
      </c>
      <c r="D97" s="10">
        <f t="shared" si="6"/>
        <v>43376</v>
      </c>
      <c r="E97" s="2" t="s">
        <v>87</v>
      </c>
      <c r="F97" s="22">
        <f t="shared" si="7"/>
        <v>43466</v>
      </c>
      <c r="G97" s="28"/>
      <c r="H97" s="28"/>
    </row>
    <row r="98" spans="1:8">
      <c r="A98" s="19">
        <v>3</v>
      </c>
      <c r="B98" s="19">
        <f t="shared" si="5"/>
        <v>90</v>
      </c>
      <c r="C98" s="8" t="s">
        <v>101</v>
      </c>
      <c r="D98" s="10">
        <f t="shared" si="6"/>
        <v>43376</v>
      </c>
      <c r="E98" s="2" t="s">
        <v>88</v>
      </c>
      <c r="F98" s="22">
        <f t="shared" si="7"/>
        <v>43466</v>
      </c>
      <c r="G98" s="28"/>
      <c r="H98" s="28"/>
    </row>
    <row r="99" spans="1:8">
      <c r="E99" s="26"/>
      <c r="F99" s="32"/>
    </row>
    <row r="100" spans="1:8">
      <c r="D100" s="34" t="s">
        <v>110</v>
      </c>
    </row>
  </sheetData>
  <sheetProtection password="CA45" sheet="1" formatCells="0" formatRows="0" insertColumns="0" insertRows="0" insertHyperlinks="0" deleteColumns="0" deleteRows="0" sort="0" autoFilter="0" pivotTables="0"/>
  <autoFilter ref="A11:H11"/>
  <phoneticPr fontId="8" type="noConversion"/>
  <conditionalFormatting sqref="D12:D98">
    <cfRule type="expression" dxfId="2" priority="1">
      <formula>D12&lt;TODAY()</formula>
    </cfRule>
    <cfRule type="expression" dxfId="1" priority="2">
      <formula>D12&lt;(TODAY() +30)</formula>
    </cfRule>
    <cfRule type="expression" dxfId="0" priority="3">
      <formula>D12&gt;TODAY()</formula>
    </cfRule>
  </conditionalFormatting>
  <pageMargins left="0.25" right="0.25" top="0.5" bottom="0.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Chipman Relocation &amp; Logistics</Company>
  <LinksUpToDate>false</LinksUpToDate>
  <SharedDoc>false</SharedDoc>
  <HyperlinkBase>www.howtomovemyoffice.com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Chipman Office Move Dynamic Task Planner</dc:title>
  <dc:subject>Dynamic Task Planner</dc:subject>
  <dc:creator>Kevin Stringer</dc:creator>
  <cp:keywords>Move Management, Project Managemen, Office Move</cp:keywords>
  <dc:description>Questions? Contact: kstringer@chipmanrelo.com</dc:description>
  <cp:lastModifiedBy>Kevin Stringer</cp:lastModifiedBy>
  <cp:lastPrinted>2017-08-18T15:50:24Z</cp:lastPrinted>
  <dcterms:created xsi:type="dcterms:W3CDTF">2017-06-21T16:20:27Z</dcterms:created>
  <dcterms:modified xsi:type="dcterms:W3CDTF">2017-08-18T16:16:38Z</dcterms:modified>
  <cp:category>Move &amp; Project Management</cp:category>
</cp:coreProperties>
</file>